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515485\OneDrive - pea.co.th\All ITA 2569\จัดซื้อจัดจ้าง 2568-2569\รายเดือน ปี 2568\"/>
    </mc:Choice>
  </mc:AlternateContent>
  <xr:revisionPtr revIDLastSave="1" documentId="8_{4DA415A5-F449-4F9F-8BFE-2D2A26851935}" xr6:coauthVersionLast="36" xr6:coauthVersionMax="36" xr10:uidLastSave="{5AFDCB2D-DFB7-47F8-ACE9-E1413F22BD97}"/>
  <bookViews>
    <workbookView xWindow="0" yWindow="0" windowWidth="21570" windowHeight="7890" xr2:uid="{A9AA20C6-08CD-491A-8364-C54550643185}"/>
  </bookViews>
  <sheets>
    <sheet name="รวม" sheetId="10" r:id="rId1"/>
    <sheet name="มก" sheetId="2" r:id="rId2"/>
    <sheet name="กพ" sheetId="3" r:id="rId3"/>
    <sheet name="มีค" sheetId="4" r:id="rId4"/>
    <sheet name="เมย" sheetId="5" r:id="rId5"/>
    <sheet name="พค" sheetId="6" r:id="rId6"/>
    <sheet name="มิย" sheetId="7" r:id="rId7"/>
    <sheet name="กค" sheetId="8" r:id="rId8"/>
    <sheet name="สค" sheetId="9" r:id="rId9"/>
    <sheet name="กย" sheetId="11" r:id="rId10"/>
    <sheet name="ตค" sheetId="12" r:id="rId11"/>
    <sheet name="พย" sheetId="13" r:id="rId12"/>
    <sheet name="ธค" sheetId="14" r:id="rId13"/>
    <sheet name="Sheet1" sheetId="1" r:id="rId1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10" l="1"/>
  <c r="C4" i="10"/>
  <c r="C5" i="10"/>
  <c r="C3" i="10"/>
  <c r="B6" i="10"/>
  <c r="B5" i="10"/>
  <c r="B4" i="10"/>
  <c r="B3" i="10"/>
  <c r="B6" i="14"/>
  <c r="C6" i="14"/>
  <c r="B6" i="13" l="1"/>
  <c r="C6" i="13"/>
  <c r="B6" i="12" l="1"/>
  <c r="C6" i="12"/>
  <c r="B6" i="11" l="1"/>
  <c r="C6" i="11"/>
  <c r="B6" i="9" l="1"/>
  <c r="C6" i="9"/>
  <c r="B6" i="8" l="1"/>
  <c r="C6" i="8"/>
  <c r="B6" i="7" l="1"/>
  <c r="C6" i="7"/>
  <c r="B6" i="6" l="1"/>
  <c r="C6" i="6"/>
  <c r="B6" i="5" l="1"/>
  <c r="C6" i="5"/>
  <c r="B6" i="4" l="1"/>
  <c r="C6" i="4"/>
  <c r="B5" i="2" l="1"/>
  <c r="C5" i="2"/>
</calcChain>
</file>

<file path=xl/sharedStrings.xml><?xml version="1.0" encoding="utf-8"?>
<sst xmlns="http://schemas.openxmlformats.org/spreadsheetml/2006/main" count="102" uniqueCount="8">
  <si>
    <t>รวม</t>
  </si>
  <si>
    <t>วิธีการคัดเลือก</t>
  </si>
  <si>
    <t>วิธีการประกวดราคาอิเล็กทรอนิกส์</t>
  </si>
  <si>
    <t>วิธีการเฉพาะเจาะจง</t>
  </si>
  <si>
    <t>จำนวนงบประมาณจำแนกตามวิธีการจัดซื้อจัดจ้าง 
จำนวนเงิน (บาท)</t>
  </si>
  <si>
    <t>จำนวนโครงการจำแนกตามวิธีการจัดซื้อจัดจ้าง 
จำนวน (งาน/โครงการ)</t>
  </si>
  <si>
    <t>วิธีการจัดซื้อจัดจ้าง</t>
  </si>
  <si>
    <t>ข้อมูลสรุปผลการจัดซื้อจัดจ้างของการไฟฟ้าส่วนภูมิภาค ประจำปี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</si>
</sst>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6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11"/>
      <color theme="1"/>
      <name val="TH SarabunIT๙"/>
      <family val="2"/>
    </font>
    <font>
      <b/>
      <sz val="18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43" fontId="2" fillId="0" borderId="1" xfId="1" applyFont="1" applyBorder="1"/>
    <xf numFmtId="187" fontId="2" fillId="0" borderId="1" xfId="1" applyNumberFormat="1" applyFont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4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/>
    </xf>
    <xf numFmtId="43" fontId="2" fillId="0" borderId="1" xfId="1" applyNumberFormat="1" applyFont="1" applyBorder="1"/>
    <xf numFmtId="43" fontId="2" fillId="0" borderId="1" xfId="1" applyNumberFormat="1" applyFont="1" applyFill="1" applyBorder="1"/>
    <xf numFmtId="0" fontId="5" fillId="0" borderId="1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3D38AD-A438-473D-B0C2-0170F9A7CC3E}">
  <dimension ref="A1:C6"/>
  <sheetViews>
    <sheetView tabSelected="1" zoomScale="178" zoomScaleNormal="178" workbookViewId="0">
      <selection activeCell="C8" sqref="C8"/>
    </sheetView>
  </sheetViews>
  <sheetFormatPr defaultRowHeight="14.25" x14ac:dyDescent="0.2"/>
  <cols>
    <col min="1" max="1" width="18.25" customWidth="1"/>
    <col min="2" max="2" width="41.75" customWidth="1"/>
    <col min="3" max="3" width="57.625" customWidth="1"/>
  </cols>
  <sheetData>
    <row r="1" spans="1:3" ht="23.25" x14ac:dyDescent="0.2">
      <c r="A1" s="11" t="s">
        <v>7</v>
      </c>
      <c r="B1" s="11"/>
      <c r="C1" s="11"/>
    </row>
    <row r="2" spans="1:3" ht="40.5" x14ac:dyDescent="0.2">
      <c r="A2" s="8" t="s">
        <v>6</v>
      </c>
      <c r="B2" s="7" t="s">
        <v>5</v>
      </c>
      <c r="C2" s="6" t="s">
        <v>4</v>
      </c>
    </row>
    <row r="3" spans="1:3" ht="20.25" x14ac:dyDescent="0.3">
      <c r="A3" s="4" t="s">
        <v>3</v>
      </c>
      <c r="B3" s="2">
        <f>SUM(มก!B2,กพ!B2,มีค!B3,เมย!B3,พค!B3,มิย!B3,กค!B3,สค!B3,กย!B3,ตค!B3,พย!B3,ธค!B3)</f>
        <v>16002</v>
      </c>
      <c r="C3" s="9">
        <f>SUM(มก!C2,กพ!C2,มีค!C3,เมย!C3,พค!C3,มิย!C3,กค!C3,สค!C3,กย!C3,ตค!C3,พย!C3,ธค!C3)</f>
        <v>2491357503.3500013</v>
      </c>
    </row>
    <row r="4" spans="1:3" ht="40.5" x14ac:dyDescent="0.3">
      <c r="A4" s="4" t="s">
        <v>2</v>
      </c>
      <c r="B4" s="2">
        <f>SUM(มก!B3,กพ!B3,มีค!B4,เมย!B4,พค!B4,มิย!B4,กค!B4,สค!B4,กย!B4,ตค!B4,พย!B4,ธค!B4)</f>
        <v>279</v>
      </c>
      <c r="C4" s="10">
        <f>SUM(มก!C3,กพ!C3,มีค!C4,เมย!C4,พค!C4,มิย!C4,กค!C4,สค!C4,กย!C4,ตค!C4,พย!C4,ธค!C4)</f>
        <v>1270953344.1799998</v>
      </c>
    </row>
    <row r="5" spans="1:3" ht="20.25" x14ac:dyDescent="0.3">
      <c r="A5" s="4" t="s">
        <v>1</v>
      </c>
      <c r="B5" s="2">
        <f>SUM(มก!B4,กพ!B4,มีค!B5,เมย!B5,พค!B5,มิย!B5,กค!B5,สค!B5,กย!B5,ตค!B5,พย!B5,ธค!B5)</f>
        <v>17</v>
      </c>
      <c r="C5" s="9">
        <f>SUM(มก!C4,กพ!C4,มีค!C5,เมย!C5,พค!C5,มิย!C5,กค!C5,สค!C5,กย!C5,ตค!C5,พย!C5,ธค!C5)</f>
        <v>119168241.89999998</v>
      </c>
    </row>
    <row r="6" spans="1:3" ht="20.25" x14ac:dyDescent="0.3">
      <c r="A6" s="3" t="s">
        <v>0</v>
      </c>
      <c r="B6" s="2">
        <f>SUM(B3:B5)</f>
        <v>16298</v>
      </c>
      <c r="C6" s="1">
        <f>SUM(C3:C5)</f>
        <v>3881479089.4300013</v>
      </c>
    </row>
  </sheetData>
  <mergeCells count="1">
    <mergeCell ref="A1:C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03A1E9-2A84-4FBB-A541-3C9DB10B2400}">
  <dimension ref="A1:C6"/>
  <sheetViews>
    <sheetView workbookViewId="0">
      <selection activeCell="C25" sqref="C25"/>
    </sheetView>
  </sheetViews>
  <sheetFormatPr defaultRowHeight="14.25" x14ac:dyDescent="0.2"/>
  <cols>
    <col min="1" max="1" width="18.25" customWidth="1"/>
    <col min="2" max="2" width="41.75" customWidth="1"/>
    <col min="3" max="3" width="57.625" customWidth="1"/>
  </cols>
  <sheetData>
    <row r="1" spans="1:3" ht="23.25" x14ac:dyDescent="0.2">
      <c r="A1" s="11" t="s">
        <v>7</v>
      </c>
      <c r="B1" s="11"/>
      <c r="C1" s="11"/>
    </row>
    <row r="2" spans="1:3" ht="40.5" x14ac:dyDescent="0.2">
      <c r="A2" s="8" t="s">
        <v>6</v>
      </c>
      <c r="B2" s="7" t="s">
        <v>5</v>
      </c>
      <c r="C2" s="6" t="s">
        <v>4</v>
      </c>
    </row>
    <row r="3" spans="1:3" ht="20.25" x14ac:dyDescent="0.3">
      <c r="A3" s="4" t="s">
        <v>3</v>
      </c>
      <c r="B3" s="2">
        <v>2608</v>
      </c>
      <c r="C3" s="1">
        <v>359410722.72000021</v>
      </c>
    </row>
    <row r="4" spans="1:3" ht="40.5" x14ac:dyDescent="0.3">
      <c r="A4" s="4" t="s">
        <v>2</v>
      </c>
      <c r="B4" s="2">
        <v>28</v>
      </c>
      <c r="C4" s="1">
        <v>71328804.599999994</v>
      </c>
    </row>
    <row r="5" spans="1:3" ht="20.25" x14ac:dyDescent="0.3">
      <c r="A5" s="4" t="s">
        <v>1</v>
      </c>
      <c r="B5" s="2">
        <v>1</v>
      </c>
      <c r="C5" s="1">
        <v>296023.63</v>
      </c>
    </row>
    <row r="6" spans="1:3" ht="20.25" x14ac:dyDescent="0.3">
      <c r="A6" s="3" t="s">
        <v>0</v>
      </c>
      <c r="B6" s="2">
        <f>B3+B4+B5</f>
        <v>2637</v>
      </c>
      <c r="C6" s="1">
        <f>C3+C4+C5</f>
        <v>431035550.95000017</v>
      </c>
    </row>
  </sheetData>
  <mergeCells count="1">
    <mergeCell ref="A1:C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F5277B-C72F-4F07-9610-E362D6225003}">
  <dimension ref="A1:C6"/>
  <sheetViews>
    <sheetView workbookViewId="0">
      <selection activeCell="B28" sqref="B28"/>
    </sheetView>
  </sheetViews>
  <sheetFormatPr defaultRowHeight="14.25" x14ac:dyDescent="0.2"/>
  <cols>
    <col min="1" max="1" width="18.25" customWidth="1"/>
    <col min="2" max="2" width="41.75" customWidth="1"/>
    <col min="3" max="3" width="57.625" customWidth="1"/>
  </cols>
  <sheetData>
    <row r="1" spans="1:3" ht="23.25" x14ac:dyDescent="0.2">
      <c r="A1" s="11" t="s">
        <v>7</v>
      </c>
      <c r="B1" s="11"/>
      <c r="C1" s="11"/>
    </row>
    <row r="2" spans="1:3" ht="40.5" x14ac:dyDescent="0.2">
      <c r="A2" s="8" t="s">
        <v>6</v>
      </c>
      <c r="B2" s="7" t="s">
        <v>5</v>
      </c>
      <c r="C2" s="6" t="s">
        <v>4</v>
      </c>
    </row>
    <row r="3" spans="1:3" ht="20.25" x14ac:dyDescent="0.3">
      <c r="A3" s="4" t="s">
        <v>3</v>
      </c>
      <c r="B3" s="2">
        <v>2907</v>
      </c>
      <c r="C3" s="1">
        <v>389124521.53000015</v>
      </c>
    </row>
    <row r="4" spans="1:3" ht="40.5" x14ac:dyDescent="0.3">
      <c r="A4" s="4" t="s">
        <v>2</v>
      </c>
      <c r="B4" s="2">
        <v>25</v>
      </c>
      <c r="C4" s="1">
        <v>129438800.22000001</v>
      </c>
    </row>
    <row r="5" spans="1:3" ht="20.25" x14ac:dyDescent="0.3">
      <c r="A5" s="4" t="s">
        <v>1</v>
      </c>
      <c r="B5" s="2">
        <v>1</v>
      </c>
      <c r="C5" s="1">
        <v>498557.94</v>
      </c>
    </row>
    <row r="6" spans="1:3" ht="20.25" x14ac:dyDescent="0.3">
      <c r="A6" s="3" t="s">
        <v>0</v>
      </c>
      <c r="B6" s="2">
        <f>B3+B4+B5</f>
        <v>2933</v>
      </c>
      <c r="C6" s="1">
        <f>C3+C4+C5</f>
        <v>519061879.69000018</v>
      </c>
    </row>
  </sheetData>
  <mergeCells count="1">
    <mergeCell ref="A1:C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54639E-FB17-4815-A47A-6F89839ED1B2}">
  <dimension ref="A1:C6"/>
  <sheetViews>
    <sheetView workbookViewId="0">
      <selection activeCell="B16" sqref="B16"/>
    </sheetView>
  </sheetViews>
  <sheetFormatPr defaultRowHeight="14.25" x14ac:dyDescent="0.2"/>
  <cols>
    <col min="1" max="1" width="18.25" customWidth="1"/>
    <col min="2" max="2" width="41.75" customWidth="1"/>
    <col min="3" max="3" width="57.625" customWidth="1"/>
  </cols>
  <sheetData>
    <row r="1" spans="1:3" ht="23.25" x14ac:dyDescent="0.2">
      <c r="A1" s="11" t="s">
        <v>7</v>
      </c>
      <c r="B1" s="11"/>
      <c r="C1" s="11"/>
    </row>
    <row r="2" spans="1:3" ht="40.5" x14ac:dyDescent="0.2">
      <c r="A2" s="8" t="s">
        <v>6</v>
      </c>
      <c r="B2" s="7" t="s">
        <v>5</v>
      </c>
      <c r="C2" s="6" t="s">
        <v>4</v>
      </c>
    </row>
    <row r="3" spans="1:3" ht="20.25" x14ac:dyDescent="0.3">
      <c r="A3" s="4" t="s">
        <v>3</v>
      </c>
      <c r="B3" s="2">
        <v>2618</v>
      </c>
      <c r="C3" s="1">
        <v>361032341.00000066</v>
      </c>
    </row>
    <row r="4" spans="1:3" ht="40.5" x14ac:dyDescent="0.3">
      <c r="A4" s="4" t="s">
        <v>2</v>
      </c>
      <c r="B4" s="2">
        <v>28</v>
      </c>
      <c r="C4" s="1">
        <v>364223766.17000002</v>
      </c>
    </row>
    <row r="5" spans="1:3" ht="20.25" x14ac:dyDescent="0.3">
      <c r="A5" s="4" t="s">
        <v>1</v>
      </c>
      <c r="B5" s="2">
        <v>3</v>
      </c>
      <c r="C5" s="1">
        <v>11729810.439999999</v>
      </c>
    </row>
    <row r="6" spans="1:3" ht="20.25" x14ac:dyDescent="0.3">
      <c r="A6" s="3" t="s">
        <v>0</v>
      </c>
      <c r="B6" s="2">
        <f>B3+B4+B5</f>
        <v>2649</v>
      </c>
      <c r="C6" s="1">
        <f>C3+C4+C5</f>
        <v>736985917.61000073</v>
      </c>
    </row>
  </sheetData>
  <mergeCells count="1">
    <mergeCell ref="A1:C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5B1F83-1400-45DC-BA64-4851FFAC4CCB}">
  <dimension ref="A1:C6"/>
  <sheetViews>
    <sheetView workbookViewId="0">
      <selection activeCell="C28" sqref="C28"/>
    </sheetView>
  </sheetViews>
  <sheetFormatPr defaultRowHeight="14.25" x14ac:dyDescent="0.2"/>
  <cols>
    <col min="1" max="1" width="18.25" customWidth="1"/>
    <col min="2" max="2" width="41.75" customWidth="1"/>
    <col min="3" max="3" width="57.625" customWidth="1"/>
  </cols>
  <sheetData>
    <row r="1" spans="1:3" ht="23.25" x14ac:dyDescent="0.2">
      <c r="A1" s="11" t="s">
        <v>7</v>
      </c>
      <c r="B1" s="11"/>
      <c r="C1" s="11"/>
    </row>
    <row r="2" spans="1:3" ht="40.5" x14ac:dyDescent="0.2">
      <c r="A2" s="8" t="s">
        <v>6</v>
      </c>
      <c r="B2" s="7" t="s">
        <v>5</v>
      </c>
      <c r="C2" s="6" t="s">
        <v>4</v>
      </c>
    </row>
    <row r="3" spans="1:3" ht="20.25" x14ac:dyDescent="0.3">
      <c r="A3" s="4" t="s">
        <v>3</v>
      </c>
      <c r="B3" s="2">
        <v>2646</v>
      </c>
      <c r="C3" s="1">
        <v>365054198.42000014</v>
      </c>
    </row>
    <row r="4" spans="1:3" ht="40.5" x14ac:dyDescent="0.3">
      <c r="A4" s="4" t="s">
        <v>2</v>
      </c>
      <c r="B4" s="2">
        <v>102</v>
      </c>
      <c r="C4" s="1">
        <v>203817914.64999998</v>
      </c>
    </row>
    <row r="5" spans="1:3" ht="20.25" x14ac:dyDescent="0.3">
      <c r="A5" s="4" t="s">
        <v>1</v>
      </c>
      <c r="B5" s="2">
        <v>5</v>
      </c>
      <c r="C5" s="1">
        <v>2825323.3499999996</v>
      </c>
    </row>
    <row r="6" spans="1:3" ht="20.25" x14ac:dyDescent="0.3">
      <c r="A6" s="3" t="s">
        <v>0</v>
      </c>
      <c r="B6" s="2">
        <f>B3+B4+B5</f>
        <v>2753</v>
      </c>
      <c r="C6" s="1">
        <f>C3+C4+C5</f>
        <v>571697436.4200002</v>
      </c>
    </row>
  </sheetData>
  <mergeCells count="1">
    <mergeCell ref="A1:C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BAB9E1-62E1-4C98-982F-CF43863D2FB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007D8B-9396-4668-8039-445AEBCC635D}">
  <dimension ref="A1:C5"/>
  <sheetViews>
    <sheetView workbookViewId="0">
      <selection activeCell="C16" sqref="C16"/>
    </sheetView>
  </sheetViews>
  <sheetFormatPr defaultRowHeight="14.25" x14ac:dyDescent="0.2"/>
  <cols>
    <col min="1" max="1" width="14.75" bestFit="1" customWidth="1"/>
    <col min="2" max="2" width="29.5" customWidth="1"/>
    <col min="3" max="3" width="38.375" customWidth="1"/>
  </cols>
  <sheetData>
    <row r="1" spans="1:3" ht="60.75" x14ac:dyDescent="0.2">
      <c r="A1" s="8" t="s">
        <v>6</v>
      </c>
      <c r="B1" s="7" t="s">
        <v>5</v>
      </c>
      <c r="C1" s="6" t="s">
        <v>4</v>
      </c>
    </row>
    <row r="2" spans="1:3" ht="40.5" x14ac:dyDescent="0.3">
      <c r="A2" s="4" t="s">
        <v>3</v>
      </c>
      <c r="B2" s="2">
        <v>54</v>
      </c>
      <c r="C2" s="5">
        <v>55223322.560000002</v>
      </c>
    </row>
    <row r="3" spans="1:3" ht="40.5" x14ac:dyDescent="0.3">
      <c r="A3" s="4" t="s">
        <v>2</v>
      </c>
      <c r="B3" s="2">
        <v>2</v>
      </c>
      <c r="C3" s="1">
        <v>3018246.8</v>
      </c>
    </row>
    <row r="4" spans="1:3" ht="20.25" x14ac:dyDescent="0.3">
      <c r="A4" s="4" t="s">
        <v>1</v>
      </c>
      <c r="B4" s="2">
        <v>0</v>
      </c>
      <c r="C4" s="1">
        <v>0</v>
      </c>
    </row>
    <row r="5" spans="1:3" ht="20.25" x14ac:dyDescent="0.3">
      <c r="A5" s="3" t="s">
        <v>0</v>
      </c>
      <c r="B5" s="2">
        <f>SUM(B2:B4)</f>
        <v>56</v>
      </c>
      <c r="C5" s="1">
        <f>SUM(C2:C4)</f>
        <v>58241569.359999999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C8BDD-C703-42B3-AAFB-D63273C8B39F}">
  <dimension ref="A1:C5"/>
  <sheetViews>
    <sheetView workbookViewId="0">
      <selection activeCell="C11" sqref="C11"/>
    </sheetView>
  </sheetViews>
  <sheetFormatPr defaultRowHeight="14.25" x14ac:dyDescent="0.2"/>
  <cols>
    <col min="2" max="2" width="8.375" bestFit="1" customWidth="1"/>
    <col min="3" max="3" width="17.625" bestFit="1" customWidth="1"/>
  </cols>
  <sheetData>
    <row r="1" spans="1:3" ht="202.5" x14ac:dyDescent="0.2">
      <c r="A1" s="8" t="s">
        <v>6</v>
      </c>
      <c r="B1" s="7" t="s">
        <v>5</v>
      </c>
      <c r="C1" s="6" t="s">
        <v>4</v>
      </c>
    </row>
    <row r="2" spans="1:3" ht="60.75" x14ac:dyDescent="0.3">
      <c r="A2" s="4" t="s">
        <v>3</v>
      </c>
      <c r="B2" s="2">
        <v>115</v>
      </c>
      <c r="C2" s="1">
        <v>91789144.080000013</v>
      </c>
    </row>
    <row r="3" spans="1:3" ht="101.25" x14ac:dyDescent="0.3">
      <c r="A3" s="4" t="s">
        <v>2</v>
      </c>
      <c r="B3" s="2">
        <v>2</v>
      </c>
      <c r="C3" s="1">
        <v>3526099.4</v>
      </c>
    </row>
    <row r="4" spans="1:3" ht="40.5" x14ac:dyDescent="0.3">
      <c r="A4" s="4" t="s">
        <v>1</v>
      </c>
      <c r="B4" s="2"/>
      <c r="C4" s="1"/>
    </row>
    <row r="5" spans="1:3" ht="20.25" x14ac:dyDescent="0.3">
      <c r="A5" s="3" t="s">
        <v>0</v>
      </c>
      <c r="B5" s="2"/>
      <c r="C5" s="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8DEC0B-F271-4235-82B5-829A035CA9D6}">
  <dimension ref="A1:C6"/>
  <sheetViews>
    <sheetView workbookViewId="0">
      <selection activeCell="B30" sqref="B30"/>
    </sheetView>
  </sheetViews>
  <sheetFormatPr defaultRowHeight="14.25" x14ac:dyDescent="0.2"/>
  <cols>
    <col min="1" max="1" width="18.25" customWidth="1"/>
    <col min="2" max="2" width="41.75" customWidth="1"/>
    <col min="3" max="3" width="57.625" customWidth="1"/>
  </cols>
  <sheetData>
    <row r="1" spans="1:3" ht="23.25" x14ac:dyDescent="0.2">
      <c r="A1" s="11" t="s">
        <v>7</v>
      </c>
      <c r="B1" s="11"/>
      <c r="C1" s="11"/>
    </row>
    <row r="2" spans="1:3" ht="40.5" x14ac:dyDescent="0.2">
      <c r="A2" s="8" t="s">
        <v>6</v>
      </c>
      <c r="B2" s="7" t="s">
        <v>5</v>
      </c>
      <c r="C2" s="6" t="s">
        <v>4</v>
      </c>
    </row>
    <row r="3" spans="1:3" ht="20.25" x14ac:dyDescent="0.3">
      <c r="A3" s="4" t="s">
        <v>3</v>
      </c>
      <c r="B3" s="2">
        <v>135</v>
      </c>
      <c r="C3">
        <v>84720562.090000004</v>
      </c>
    </row>
    <row r="4" spans="1:3" ht="40.5" x14ac:dyDescent="0.3">
      <c r="A4" s="4" t="s">
        <v>2</v>
      </c>
      <c r="B4" s="2">
        <v>10</v>
      </c>
      <c r="C4" s="1">
        <v>30836135.329999998</v>
      </c>
    </row>
    <row r="5" spans="1:3" ht="20.25" x14ac:dyDescent="0.3">
      <c r="A5" s="4" t="s">
        <v>1</v>
      </c>
      <c r="B5" s="2">
        <v>1</v>
      </c>
      <c r="C5" s="1">
        <v>1769273.89</v>
      </c>
    </row>
    <row r="6" spans="1:3" ht="20.25" x14ac:dyDescent="0.3">
      <c r="A6" s="3" t="s">
        <v>0</v>
      </c>
      <c r="B6" s="2">
        <f>B3+B4+B5</f>
        <v>146</v>
      </c>
      <c r="C6" s="1">
        <f>C3+C4+C5</f>
        <v>117325971.31</v>
      </c>
    </row>
  </sheetData>
  <mergeCells count="1">
    <mergeCell ref="A1:C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515B3E-680D-40CA-8AFC-163B68BF28BE}">
  <dimension ref="A1:C6"/>
  <sheetViews>
    <sheetView workbookViewId="0">
      <selection activeCell="B30" sqref="B30"/>
    </sheetView>
  </sheetViews>
  <sheetFormatPr defaultRowHeight="14.25" x14ac:dyDescent="0.2"/>
  <cols>
    <col min="1" max="1" width="18.25" customWidth="1"/>
    <col min="2" max="2" width="41.75" customWidth="1"/>
    <col min="3" max="3" width="57.625" customWidth="1"/>
  </cols>
  <sheetData>
    <row r="1" spans="1:3" ht="23.25" x14ac:dyDescent="0.2">
      <c r="A1" s="11" t="s">
        <v>7</v>
      </c>
      <c r="B1" s="11"/>
      <c r="C1" s="11"/>
    </row>
    <row r="2" spans="1:3" ht="40.5" x14ac:dyDescent="0.2">
      <c r="A2" s="8" t="s">
        <v>6</v>
      </c>
      <c r="B2" s="7" t="s">
        <v>5</v>
      </c>
      <c r="C2" s="6" t="s">
        <v>4</v>
      </c>
    </row>
    <row r="3" spans="1:3" ht="20.25" x14ac:dyDescent="0.3">
      <c r="A3" s="4" t="s">
        <v>3</v>
      </c>
      <c r="B3" s="2">
        <v>90</v>
      </c>
      <c r="C3" s="1">
        <v>69488691.329999998</v>
      </c>
    </row>
    <row r="4" spans="1:3" ht="40.5" x14ac:dyDescent="0.3">
      <c r="A4" s="4" t="s">
        <v>2</v>
      </c>
      <c r="B4" s="2">
        <v>13</v>
      </c>
      <c r="C4" s="1">
        <v>108685975.79000001</v>
      </c>
    </row>
    <row r="5" spans="1:3" ht="20.25" x14ac:dyDescent="0.3">
      <c r="A5" s="4" t="s">
        <v>1</v>
      </c>
      <c r="B5" s="2"/>
      <c r="C5" s="1"/>
    </row>
    <row r="6" spans="1:3" ht="20.25" x14ac:dyDescent="0.3">
      <c r="A6" s="3" t="s">
        <v>0</v>
      </c>
      <c r="B6" s="2">
        <f>B3+B4+B5</f>
        <v>103</v>
      </c>
      <c r="C6" s="1">
        <f>C3+C4+C5</f>
        <v>178174667.12</v>
      </c>
    </row>
  </sheetData>
  <mergeCells count="1">
    <mergeCell ref="A1:C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54F77D-7541-4FB7-9158-F483AF1D4C89}">
  <dimension ref="A1:C6"/>
  <sheetViews>
    <sheetView workbookViewId="0">
      <selection activeCell="B32" sqref="B32"/>
    </sheetView>
  </sheetViews>
  <sheetFormatPr defaultRowHeight="14.25" x14ac:dyDescent="0.2"/>
  <cols>
    <col min="1" max="1" width="18.25" customWidth="1"/>
    <col min="2" max="2" width="41.75" customWidth="1"/>
    <col min="3" max="3" width="57.625" customWidth="1"/>
  </cols>
  <sheetData>
    <row r="1" spans="1:3" ht="23.25" x14ac:dyDescent="0.2">
      <c r="A1" s="11" t="s">
        <v>7</v>
      </c>
      <c r="B1" s="11"/>
      <c r="C1" s="11"/>
    </row>
    <row r="2" spans="1:3" ht="40.5" x14ac:dyDescent="0.2">
      <c r="A2" s="8" t="s">
        <v>6</v>
      </c>
      <c r="B2" s="7" t="s">
        <v>5</v>
      </c>
      <c r="C2" s="6" t="s">
        <v>4</v>
      </c>
    </row>
    <row r="3" spans="1:3" ht="20.25" x14ac:dyDescent="0.3">
      <c r="A3" s="4" t="s">
        <v>3</v>
      </c>
      <c r="B3" s="2">
        <v>123</v>
      </c>
      <c r="C3" s="1">
        <v>84010963.12000002</v>
      </c>
    </row>
    <row r="4" spans="1:3" ht="40.5" x14ac:dyDescent="0.3">
      <c r="A4" s="4" t="s">
        <v>2</v>
      </c>
      <c r="B4" s="2">
        <v>9</v>
      </c>
      <c r="C4" s="1">
        <v>67357877.930000007</v>
      </c>
    </row>
    <row r="5" spans="1:3" ht="20.25" x14ac:dyDescent="0.3">
      <c r="A5" s="4" t="s">
        <v>1</v>
      </c>
      <c r="B5" s="2">
        <v>3</v>
      </c>
      <c r="C5" s="1">
        <v>15191569.300000001</v>
      </c>
    </row>
    <row r="6" spans="1:3" ht="20.25" x14ac:dyDescent="0.3">
      <c r="A6" s="3" t="s">
        <v>0</v>
      </c>
      <c r="B6" s="2">
        <f>B3+B4+B5</f>
        <v>135</v>
      </c>
      <c r="C6" s="1">
        <f>C3+C4+C5</f>
        <v>166560410.35000002</v>
      </c>
    </row>
  </sheetData>
  <mergeCells count="1">
    <mergeCell ref="A1:C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CBA553-C066-441C-AED5-2AE1C1AED49C}">
  <dimension ref="A1:C6"/>
  <sheetViews>
    <sheetView workbookViewId="0">
      <selection activeCell="C27" sqref="C27"/>
    </sheetView>
  </sheetViews>
  <sheetFormatPr defaultRowHeight="14.25" x14ac:dyDescent="0.2"/>
  <cols>
    <col min="1" max="1" width="18.25" customWidth="1"/>
    <col min="2" max="2" width="41.75" customWidth="1"/>
    <col min="3" max="3" width="57.625" customWidth="1"/>
  </cols>
  <sheetData>
    <row r="1" spans="1:3" ht="23.25" x14ac:dyDescent="0.2">
      <c r="A1" s="11" t="s">
        <v>7</v>
      </c>
      <c r="B1" s="11"/>
      <c r="C1" s="11"/>
    </row>
    <row r="2" spans="1:3" ht="40.5" x14ac:dyDescent="0.2">
      <c r="A2" s="8" t="s">
        <v>6</v>
      </c>
      <c r="B2" s="7" t="s">
        <v>5</v>
      </c>
      <c r="C2" s="6" t="s">
        <v>4</v>
      </c>
    </row>
    <row r="3" spans="1:3" ht="20.25" x14ac:dyDescent="0.3">
      <c r="A3" s="4" t="s">
        <v>3</v>
      </c>
      <c r="B3" s="2">
        <v>180</v>
      </c>
      <c r="C3" s="1">
        <v>33907752.179999992</v>
      </c>
    </row>
    <row r="4" spans="1:3" ht="40.5" x14ac:dyDescent="0.3">
      <c r="A4" s="4" t="s">
        <v>2</v>
      </c>
      <c r="B4" s="2">
        <v>14</v>
      </c>
      <c r="C4" s="1">
        <v>40923460.969999999</v>
      </c>
    </row>
    <row r="5" spans="1:3" ht="20.25" x14ac:dyDescent="0.3">
      <c r="A5" s="4" t="s">
        <v>1</v>
      </c>
      <c r="B5" s="2">
        <v>1</v>
      </c>
      <c r="C5" s="1">
        <v>1177000</v>
      </c>
    </row>
    <row r="6" spans="1:3" ht="20.25" x14ac:dyDescent="0.3">
      <c r="A6" s="3" t="s">
        <v>0</v>
      </c>
      <c r="B6" s="2">
        <f>B3+B4+B5</f>
        <v>195</v>
      </c>
      <c r="C6" s="1">
        <f>C3+C4+C5</f>
        <v>76008213.149999991</v>
      </c>
    </row>
  </sheetData>
  <mergeCells count="1">
    <mergeCell ref="A1:C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5E7380-DAA1-4B38-ACE6-D8D17D2DBA40}">
  <dimension ref="A1:C6"/>
  <sheetViews>
    <sheetView workbookViewId="0">
      <selection activeCell="C26" sqref="C26"/>
    </sheetView>
  </sheetViews>
  <sheetFormatPr defaultRowHeight="14.25" x14ac:dyDescent="0.2"/>
  <cols>
    <col min="1" max="1" width="18.25" customWidth="1"/>
    <col min="2" max="2" width="41.75" customWidth="1"/>
    <col min="3" max="3" width="57.625" customWidth="1"/>
  </cols>
  <sheetData>
    <row r="1" spans="1:3" ht="23.25" x14ac:dyDescent="0.2">
      <c r="A1" s="11" t="s">
        <v>7</v>
      </c>
      <c r="B1" s="11"/>
      <c r="C1" s="11"/>
    </row>
    <row r="2" spans="1:3" ht="40.5" x14ac:dyDescent="0.2">
      <c r="A2" s="8" t="s">
        <v>6</v>
      </c>
      <c r="B2" s="7" t="s">
        <v>5</v>
      </c>
      <c r="C2" s="6" t="s">
        <v>4</v>
      </c>
    </row>
    <row r="3" spans="1:3" ht="20.25" x14ac:dyDescent="0.3">
      <c r="A3" s="4" t="s">
        <v>3</v>
      </c>
      <c r="B3" s="2">
        <v>2225</v>
      </c>
      <c r="C3" s="1">
        <v>286880871.29000002</v>
      </c>
    </row>
    <row r="4" spans="1:3" ht="40.5" x14ac:dyDescent="0.3">
      <c r="A4" s="4" t="s">
        <v>2</v>
      </c>
      <c r="B4" s="2">
        <v>21</v>
      </c>
      <c r="C4" s="1">
        <v>159628709.99000001</v>
      </c>
    </row>
    <row r="5" spans="1:3" ht="20.25" x14ac:dyDescent="0.3">
      <c r="A5" s="4" t="s">
        <v>1</v>
      </c>
      <c r="B5" s="2">
        <v>2</v>
      </c>
      <c r="C5" s="1">
        <v>85680683.349999994</v>
      </c>
    </row>
    <row r="6" spans="1:3" ht="20.25" x14ac:dyDescent="0.3">
      <c r="A6" s="3" t="s">
        <v>0</v>
      </c>
      <c r="B6" s="2">
        <f>B3+B4+B5</f>
        <v>2248</v>
      </c>
      <c r="C6" s="1">
        <f>C3+C4+C5</f>
        <v>532190264.63</v>
      </c>
    </row>
  </sheetData>
  <mergeCells count="1">
    <mergeCell ref="A1:C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81DB0A-F77E-42CB-9D1C-DF59036B68CA}">
  <dimension ref="A1:C6"/>
  <sheetViews>
    <sheetView workbookViewId="0">
      <selection activeCell="B29" sqref="B29"/>
    </sheetView>
  </sheetViews>
  <sheetFormatPr defaultRowHeight="14.25" x14ac:dyDescent="0.2"/>
  <cols>
    <col min="1" max="1" width="18.25" customWidth="1"/>
    <col min="2" max="2" width="41.75" customWidth="1"/>
    <col min="3" max="3" width="57.625" customWidth="1"/>
  </cols>
  <sheetData>
    <row r="1" spans="1:3" ht="23.25" x14ac:dyDescent="0.2">
      <c r="A1" s="11" t="s">
        <v>7</v>
      </c>
      <c r="B1" s="11"/>
      <c r="C1" s="11"/>
    </row>
    <row r="2" spans="1:3" ht="40.5" x14ac:dyDescent="0.2">
      <c r="A2" s="8" t="s">
        <v>6</v>
      </c>
      <c r="B2" s="7" t="s">
        <v>5</v>
      </c>
      <c r="C2" s="6" t="s">
        <v>4</v>
      </c>
    </row>
    <row r="3" spans="1:3" ht="20.25" x14ac:dyDescent="0.3">
      <c r="A3" s="4" t="s">
        <v>3</v>
      </c>
      <c r="B3" s="2">
        <v>2301</v>
      </c>
      <c r="C3" s="1">
        <v>310714413.02999991</v>
      </c>
    </row>
    <row r="4" spans="1:3" ht="40.5" x14ac:dyDescent="0.3">
      <c r="A4" s="4" t="s">
        <v>2</v>
      </c>
      <c r="B4" s="2">
        <v>25</v>
      </c>
      <c r="C4" s="1">
        <v>88167552.329999998</v>
      </c>
    </row>
    <row r="5" spans="1:3" ht="20.25" x14ac:dyDescent="0.3">
      <c r="A5" s="4" t="s">
        <v>1</v>
      </c>
      <c r="B5" s="2"/>
      <c r="C5" s="1"/>
    </row>
    <row r="6" spans="1:3" ht="20.25" x14ac:dyDescent="0.3">
      <c r="A6" s="3" t="s">
        <v>0</v>
      </c>
      <c r="B6" s="2">
        <f>B3+B4+B5</f>
        <v>2326</v>
      </c>
      <c r="C6" s="1">
        <f>C3+C4+C5</f>
        <v>398881965.3599999</v>
      </c>
    </row>
  </sheetData>
  <mergeCells count="1">
    <mergeCell ref="A1:C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BCB430AB8F5B64B82365570C46C3F48" ma:contentTypeVersion="4" ma:contentTypeDescription="Create a new document." ma:contentTypeScope="" ma:versionID="d310d8db05fd181a208869de613cfd2e">
  <xsd:schema xmlns:xsd="http://www.w3.org/2001/XMLSchema" xmlns:xs="http://www.w3.org/2001/XMLSchema" xmlns:p="http://schemas.microsoft.com/office/2006/metadata/properties" xmlns:ns3="c3ac221d-7414-407c-a99f-d452e6b4d2c3" targetNamespace="http://schemas.microsoft.com/office/2006/metadata/properties" ma:root="true" ma:fieldsID="6686867bdce8e88efbe8184f40eb851f" ns3:_="">
    <xsd:import namespace="c3ac221d-7414-407c-a99f-d452e6b4d2c3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ac221d-7414-407c-a99f-d452e6b4d2c3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21C2AD6-42A2-42D3-B441-7623A50AD70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073E524-CAF5-4DDA-8C0B-7D260452B878}">
  <ds:schemaRefs>
    <ds:schemaRef ds:uri="http://purl.org/dc/elements/1.1/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c3ac221d-7414-407c-a99f-d452e6b4d2c3"/>
    <ds:schemaRef ds:uri="http://schemas.microsoft.com/office/2006/metadata/properties"/>
    <ds:schemaRef ds:uri="http://purl.org/dc/dcmitype/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F4580A71-BBE1-4BBB-8E5A-5BF1D033BE0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3ac221d-7414-407c-a99f-d452e6b4d2c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รวม</vt:lpstr>
      <vt:lpstr>มก</vt:lpstr>
      <vt:lpstr>กพ</vt:lpstr>
      <vt:lpstr>มีค</vt:lpstr>
      <vt:lpstr>เมย</vt:lpstr>
      <vt:lpstr>พค</vt:lpstr>
      <vt:lpstr>มิย</vt:lpstr>
      <vt:lpstr>กค</vt:lpstr>
      <vt:lpstr>สค</vt:lpstr>
      <vt:lpstr>กย</vt:lpstr>
      <vt:lpstr>ตค</vt:lpstr>
      <vt:lpstr>พย</vt:lpstr>
      <vt:lpstr>ธค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Tanadol Tantipaleephan</dc:creator>
  <cp:lastModifiedBy>Tanadol Tantipaleephan</cp:lastModifiedBy>
  <dcterms:created xsi:type="dcterms:W3CDTF">2026-06-23T02:35:41Z</dcterms:created>
  <dcterms:modified xsi:type="dcterms:W3CDTF">2026-06-23T04:40:04Z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0x010100FBCB430AB8F5B64B82365570C46C3F48</vt:lpwstr>
  </property>
</Properties>
</file>